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9320" yWindow="720" windowWidth="19440" windowHeight="15600"/>
  </bookViews>
  <sheets>
    <sheet name="(Köz)beszerzési adatlap" sheetId="1" r:id="rId1"/>
    <sheet name="Kitöltési útmutató" sheetId="2" r:id="rId2"/>
    <sheet name="Minta" sheetId="4" r:id="rId3"/>
  </sheets>
  <definedNames>
    <definedName name="_xlnm._FilterDatabase" localSheetId="0" hidden="1">'(Köz)beszerzési adatlap'!$B$8:$Q$9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ZrUwQSdV0QNPkBK30zB8Q+ckIcw=="/>
    </ext>
  </extLst>
</workbook>
</file>

<file path=xl/calcChain.xml><?xml version="1.0" encoding="utf-8"?>
<calcChain xmlns="http://schemas.openxmlformats.org/spreadsheetml/2006/main">
  <c r="J38" i="4" l="1"/>
  <c r="J37" i="4" l="1"/>
  <c r="J26" i="4"/>
  <c r="J36" i="4"/>
  <c r="J35" i="4"/>
  <c r="J34" i="4"/>
  <c r="J33" i="4"/>
  <c r="E33" i="4"/>
  <c r="J23" i="4"/>
  <c r="J9" i="4"/>
  <c r="J8" i="4"/>
  <c r="J7" i="4"/>
</calcChain>
</file>

<file path=xl/sharedStrings.xml><?xml version="1.0" encoding="utf-8"?>
<sst xmlns="http://schemas.openxmlformats.org/spreadsheetml/2006/main" count="228" uniqueCount="132">
  <si>
    <t>Beszerzés tárgya</t>
  </si>
  <si>
    <t>Összesen</t>
  </si>
  <si>
    <t>Árubeszerzés</t>
  </si>
  <si>
    <t>E/I/2</t>
  </si>
  <si>
    <t>C/IX/3</t>
  </si>
  <si>
    <t>B/III/1</t>
  </si>
  <si>
    <t>B/III/2</t>
  </si>
  <si>
    <t>B/III/3</t>
  </si>
  <si>
    <t>B/III/4</t>
  </si>
  <si>
    <t>B/III/5</t>
  </si>
  <si>
    <t>B/III/6</t>
  </si>
  <si>
    <t>B/III/7</t>
  </si>
  <si>
    <t>B/III/8</t>
  </si>
  <si>
    <t>B/III/9</t>
  </si>
  <si>
    <t>B/III/10</t>
  </si>
  <si>
    <t>B/III/11</t>
  </si>
  <si>
    <t>B/II/1</t>
  </si>
  <si>
    <t>A/I/1</t>
  </si>
  <si>
    <t>A/I/2</t>
  </si>
  <si>
    <t>A/I/3</t>
  </si>
  <si>
    <t>C/I/1</t>
  </si>
  <si>
    <t>Nemzetközi utazásszervezés</t>
  </si>
  <si>
    <t>C/VI/2</t>
  </si>
  <si>
    <t>C/II/1</t>
  </si>
  <si>
    <t>C/III/2</t>
  </si>
  <si>
    <t>Sorszám</t>
  </si>
  <si>
    <t>Önmagában vett becsült érték
(nettó)</t>
  </si>
  <si>
    <t>Egybeszámított becsült érték
(nettó)</t>
  </si>
  <si>
    <t>Költségviselő megnevezése</t>
  </si>
  <si>
    <t>(Köz)beszerzés pontos megnevezése:</t>
  </si>
  <si>
    <t>Beszerzés tárgya:</t>
  </si>
  <si>
    <t>Önmagában vett becsült érték
(nettó):</t>
  </si>
  <si>
    <t>Egybeszámított becsült érték
(nettó):</t>
  </si>
  <si>
    <t>Kbt. - uniós nyílt</t>
  </si>
  <si>
    <t>Kbt. - nemzeti nyílt</t>
  </si>
  <si>
    <t>Kbt. - uniós tárgyalásos</t>
  </si>
  <si>
    <t>Kbt. - nemzeti tárgyalásos</t>
  </si>
  <si>
    <t>Kbt. - verseny újranyitás keretmegállapodás alapján</t>
  </si>
  <si>
    <t>Kbt. - közvetlen megrendelés keretmegállapodás alapján</t>
  </si>
  <si>
    <t>A legördülő menüből az alábbi lehetőségeket választhatja:</t>
  </si>
  <si>
    <t>Megjegyzés</t>
  </si>
  <si>
    <t>Referencia kód(ok)</t>
  </si>
  <si>
    <t>Költségvetési segédtábla kapcsolódó költségeleme(i)</t>
  </si>
  <si>
    <t>Referencia kódhoz kapcsolódó nettó összeg</t>
  </si>
  <si>
    <t>Kitöltési útmutató</t>
  </si>
  <si>
    <t>Sorszám:</t>
  </si>
  <si>
    <t>Az eljárás tervezett elnevezése.</t>
  </si>
  <si>
    <t>Az igény becsült értéke.</t>
  </si>
  <si>
    <t>A Kbt. 19. § (3) bek. alapján meghatározott becsült érték.</t>
  </si>
  <si>
    <t>Költségviselő megnevezése:</t>
  </si>
  <si>
    <t>A pályázat tartalmához igazodóan szíveskedjék megjelölni, hogy az eljárás költségviselője melyik szervezet lesz. Így amennyiben konzorciumi partnerrel rendelkezik, és a (köz)beszerzést a konzociumi partner fogja megvalósítani, úgy a rovatban a konzorciumi partner nevét kell feltüntetni.</t>
  </si>
  <si>
    <t>A rovat alapján állapítható meg, hogy az adott soron feltüntetett (köz)beszerzési eljárás melyik soro(ko)n jelenik meg a költségvetési segédtáblában.</t>
  </si>
  <si>
    <t>Költségvetési segédtábla kapcsolódó költségeleme(i):</t>
  </si>
  <si>
    <t>Referencia kód(ok):</t>
  </si>
  <si>
    <t>A költségvetési segédtáblában szereplő referencia kódot szíveskedjék feltüntetni a sorban. Amennyiben a (köz)beszerzési eljárás több referencia kódon szereplő költséget is érint, úgy a sorba illesztve az összes referencia kódot szíveskedjék feltüntetni.</t>
  </si>
  <si>
    <t>Referencia kódhoz kapcsolódó nettó összeg:</t>
  </si>
  <si>
    <t>A költségvetési segédtáblában az adott referencia kódhoz kapcsolódó nettó összeget szíveskedjék feltüntetni a sorban. Amennyiben a (köz)beszerzési eljárás több referencia kódon szereplő költséget is érint, úgy a sorba illesztve az összes referencia kódhoz kapcsolódó nettó összeget szíveskedjék feltüntetni.</t>
  </si>
  <si>
    <t>Összesen:</t>
  </si>
  <si>
    <t>Megjegyzés:</t>
  </si>
  <si>
    <t>Az eljáráshoz az alábbi központi beszerző szervezetek irányában kapcsolódik adatszolgtatási kötelezettség:</t>
  </si>
  <si>
    <t>KEF</t>
  </si>
  <si>
    <t>NKOH</t>
  </si>
  <si>
    <t>DKÜ</t>
  </si>
  <si>
    <t>VBÜ</t>
  </si>
  <si>
    <t>Amennyiben egy vagy több központi beszerző szervezet részére bejelentési-adatszolgáltatási kötelezettség áll fenn az adott eljárás tekintetében, úgy szíveskedjen a megfelelő rovatban "X" jelet elhelyezni.</t>
  </si>
  <si>
    <t>Az eljárás sorszáma. A (köz)beszerzési igényeket tervezett eljárásonként szíveskedjenek az űrlapra felvezetni.</t>
  </si>
  <si>
    <t>A beszerzés tárgya a Kbt. 8. § (1) bek. alapján. Legördülő menüből választható.</t>
  </si>
  <si>
    <t>A "Referencia kódhoz kapcsolódó nettó összeg:" rovatban feltüntetett különböző referencia kódokon szereplő költségek nettó összegét szíveskedjét feltüntetni.</t>
  </si>
  <si>
    <t>Például amennyiben három referencia kódon szereplő tételeket kíván beszerezni egy (köz)beszerzési eljárás keretében, úgy az érintett referencia kódokat, a kapcsolódó nettó költségeket és ezek összegét az alábbiak szerint kell feltüntetni a sorban:</t>
  </si>
  <si>
    <t>Projekt láthatósági elemek beszerzése</t>
  </si>
  <si>
    <t>X</t>
  </si>
  <si>
    <t>Laptopok beszerzése</t>
  </si>
  <si>
    <t>Építési beruházás</t>
  </si>
  <si>
    <t>Projektzáró konferenciához catering beszerzés</t>
  </si>
  <si>
    <t>Projektzáró konferenciához tolmács beszerzés</t>
  </si>
  <si>
    <t>Projektzáró konferenciához technikai eszköz bérlés</t>
  </si>
  <si>
    <t>C/I/2</t>
  </si>
  <si>
    <t>C/I/3</t>
  </si>
  <si>
    <t>Egyéb, projekten kívüli utazásszervezési szolgáltatással egybeszámítva</t>
  </si>
  <si>
    <t>Minta Minisztérium</t>
  </si>
  <si>
    <t>Országos Példa Hivatal</t>
  </si>
  <si>
    <t>Bátor Kapitányság</t>
  </si>
  <si>
    <t xml:space="preserve">Épületfelújítás </t>
  </si>
  <si>
    <t>Cserepes virágok beszerzése</t>
  </si>
  <si>
    <t>Tananyag kidolgozása</t>
  </si>
  <si>
    <t>D/II/2</t>
  </si>
  <si>
    <t>Gépjármű beszerzés</t>
  </si>
  <si>
    <t>D/II/3</t>
  </si>
  <si>
    <t>A közbeszerzési eljárást az ajánlatkérő a támogatási kérelem benyújtásakor már elindította.</t>
  </si>
  <si>
    <t>Ajánlatkérő a projektmegvalósítást már megkezdte, a szolgáltatás teljesítésére a beszerzési eljárást lefolytatta, és arra a szerződést mát megkötötte.</t>
  </si>
  <si>
    <t>"többajánlatos" beszerzési eljárás</t>
  </si>
  <si>
    <t>"egyajánlatos" beszerzési eljárás</t>
  </si>
  <si>
    <t>Vbt. - uniós meghívásos</t>
  </si>
  <si>
    <t>Vbt. - nemzeti meghívásos</t>
  </si>
  <si>
    <t>Vbt. - uniós tárgyalásos</t>
  </si>
  <si>
    <t>Vbt. - nemzeti tárgyalásos</t>
  </si>
  <si>
    <t>I. Közbeszerzési eljárások</t>
  </si>
  <si>
    <t xml:space="preserve">(KÖZ)BESZERZÉSI ADATLAP </t>
  </si>
  <si>
    <t>II. Egyéb beszerzési eljárások</t>
  </si>
  <si>
    <t>Közbeszerzés pontos megnevezése</t>
  </si>
  <si>
    <t>Beszerzés pontos megnevezése</t>
  </si>
  <si>
    <t>Közbeszerzési eljárás tervezett típusa, fajtája</t>
  </si>
  <si>
    <t>Beszerzési eljárás tervezett típusa, fajtája</t>
  </si>
  <si>
    <t>Egyéb közbeszerzési eljárástípus a Megjegyzés rovatban megnevezve és indokolva</t>
  </si>
  <si>
    <t>Egyéb beszerzési eljárástípus a Megjegyzés rovatban megnevezve és indokolva</t>
  </si>
  <si>
    <t>225/2016. (VII. 29.) Korm. Rendelet szerinti "többajánlatos" beszerzési eljárás</t>
  </si>
  <si>
    <t>492/2015. (XII. 30.) Korm. Rendelet szerinti "többajánlatos" beszerzési eljárás</t>
  </si>
  <si>
    <t>Közbeszerzési eljárás tervezett típusa, fajtája:</t>
  </si>
  <si>
    <t>Beszerzési eljárás tervezett típusa, fajtája:</t>
  </si>
  <si>
    <t>K1.</t>
  </si>
  <si>
    <t>K2.</t>
  </si>
  <si>
    <t>K3.</t>
  </si>
  <si>
    <t>B1.</t>
  </si>
  <si>
    <t>B2.</t>
  </si>
  <si>
    <t>B3.</t>
  </si>
  <si>
    <t>K4.</t>
  </si>
  <si>
    <t>K5.</t>
  </si>
  <si>
    <t>B4.</t>
  </si>
  <si>
    <t>B5.</t>
  </si>
  <si>
    <t>Kijelentem, hogy az "Egybeszámított becsült érték (nettó)" oszlopban feltüntetett becsült értékek a részekre bontás tilalmára vonatkozó hatályos rendelkezések figyelembe vételével kerültek meghatározásra.</t>
  </si>
  <si>
    <t>Szolgáltatás megrendelése</t>
  </si>
  <si>
    <t>Az eljárás típusa: a KEF által megkötött keretmegállapodásból, írásbeli konzultációval megvalósuló eljárás.</t>
  </si>
  <si>
    <t>B6.</t>
  </si>
  <si>
    <t>A/II/2</t>
  </si>
  <si>
    <t>Felelős akkreditált közbeszerzési szaktanácsadói tevékenység igénybevétele</t>
  </si>
  <si>
    <t>459/2016. (XII. 23.) Korm. rendelet 3. § (1) bekezdés a) pontja mentén Kbt. 111. § h) pontja szerinti kivétel [Beszerzési Útmutató 5.1.4. pont a) alpont] a többajánlatos beszerzés lefolytatása alól</t>
  </si>
  <si>
    <t>B.7.</t>
  </si>
  <si>
    <t>Schengeni Információs Rendszer magyar nemzeti részének központi informatikai elemeit érintő alkalmazás-fejlesztési szolgáltatás</t>
  </si>
  <si>
    <t>459/2016. (XII. 23.) Korm. rendelet 3. § (1) bekezdés a) pontja mentén Kbt. 9. § (8) bekezdés k) pontja szerinti kivétel [Beszerzési Útmutató 5.1.4. pont a) alpont] a többajánlatos beszerzés lefolytatása alól. Az alkalmazás-fejlesztési szolgáltatást a 309/2011. (XII. 23.) Korm. rendelet alapján kizárólagos joggal az  IdomSoft Informatikai Zártkörűen Működő Részvénytársaság nyújtja.</t>
  </si>
  <si>
    <t>D/III/1</t>
  </si>
  <si>
    <t xml:space="preserve">Ebben a rovatban teheti meg az adott eljárással kapcsolatosan szükségesnek ítélt megjegyzéseket, illetve kiegészítő információkat rögzíthet. 
a) Kérjük, hogy amennyiben a "(Köz)beszerzési eljárás tervezett típusa, fajtája" rovatban a legördülő menüből az  "Egyéb (köz)beszerzési eljárástípus a Megjegyzés rovatban megnevezve és indokolva" lehetőséget választotta, úgy itt jelölje meg az eljárás tervezett típusát, adott esetben a rezsimet és az eljárástípus alkalmazásának indokait.
b) Amennyiben a „II. Egyéb beszerzési eljárások” résznél az "egyajánlatos" beszerzési eljárást jelölték meg a "Beszerzési eljárás tervezett típusa, fajtája" oszlopban, és az adott eljárás esetén az „Önmagában vett becsült érték (nettó)” összeg vagy az „Egybeszámított becsült érték
(nettó)” összeg eléri, illetve meghaladja a nettó 1 000 000,- Ft összeget, úgy a Megjegyzés rovatban szíveskedjenek rögzíteni a többajánlatos beszerzési eljárás mellőzésének  indokát, jogalapját.
c) Kérjük, hogy ha a (köz)beszerzési eljárást már elindította, vagy lefolytatta, azt a Megjegyzés rovatban szíveskedjen jelezni.
</t>
  </si>
  <si>
    <t>Az "Egybeszámított becsült érték (nettó)" oszlopban feltüntetett becsült értékek a részekre bontás tilalmára vonatkozó hatályos rendelkezések figyelembe vételével kerültek meghatározásra.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</si>
</sst>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"/>
  </numFmts>
  <fonts count="12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4B083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4" borderId="23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0" fillId="4" borderId="2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Normál" xfId="0" builtinId="0"/>
    <cellStyle name="Normál 2 2" xfId="1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1455420</xdr:colOff>
      <xdr:row>31</xdr:row>
      <xdr:rowOff>449579</xdr:rowOff>
    </xdr:from>
    <xdr:to>
      <xdr:col>1</xdr:col>
      <xdr:colOff>4663440</xdr:colOff>
      <xdr:row>45</xdr:row>
      <xdr:rowOff>122568</xdr:rowOff>
    </xdr:to>
    <xdr:pic>
      <xdr:nvPicPr>
        <xdr:cNvPr id="8" name="Kép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6164579"/>
          <a:ext cx="3208020" cy="2477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36"/>
  <sheetViews>
    <sheetView tabSelected="1" zoomScaleNormal="100" workbookViewId="0">
      <selection activeCell="D36" sqref="D36"/>
    </sheetView>
  </sheetViews>
  <sheetFormatPr defaultColWidth="12.625" defaultRowHeight="15" customHeight="1" x14ac:dyDescent="0.25"/>
  <cols>
    <col min="1" max="1" width="9.875" style="5" customWidth="1"/>
    <col min="2" max="2" width="28.375" style="8" customWidth="1"/>
    <col min="3" max="3" width="15" style="8" customWidth="1"/>
    <col min="4" max="4" width="15.875" style="8" customWidth="1"/>
    <col min="5" max="5" width="20.75" style="8" customWidth="1"/>
    <col min="6" max="6" width="32.875" style="8" customWidth="1"/>
    <col min="7" max="7" width="27.5" style="8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31" s="33" customFormat="1" ht="27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1" s="33" customFormat="1" ht="27" customHeight="1" x14ac:dyDescent="0.2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1" s="33" customFormat="1" ht="27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31" ht="49.15" customHeight="1" x14ac:dyDescent="0.25">
      <c r="A5" s="88" t="s">
        <v>25</v>
      </c>
      <c r="B5" s="90" t="s">
        <v>99</v>
      </c>
      <c r="C5" s="92" t="s">
        <v>0</v>
      </c>
      <c r="D5" s="94" t="s">
        <v>26</v>
      </c>
      <c r="E5" s="94" t="s">
        <v>27</v>
      </c>
      <c r="F5" s="92" t="s">
        <v>101</v>
      </c>
      <c r="G5" s="92" t="s">
        <v>28</v>
      </c>
      <c r="H5" s="95" t="s">
        <v>42</v>
      </c>
      <c r="I5" s="96"/>
      <c r="J5" s="96"/>
      <c r="K5" s="97" t="s">
        <v>59</v>
      </c>
      <c r="L5" s="98"/>
      <c r="M5" s="98"/>
      <c r="N5" s="99"/>
      <c r="O5" s="90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9"/>
      <c r="B6" s="91"/>
      <c r="C6" s="93"/>
      <c r="D6" s="93"/>
      <c r="E6" s="93"/>
      <c r="F6" s="93"/>
      <c r="G6" s="93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32" t="s">
        <v>109</v>
      </c>
      <c r="B7" s="10"/>
      <c r="C7" s="11"/>
      <c r="D7" s="12"/>
      <c r="E7" s="12"/>
      <c r="F7" s="11"/>
      <c r="G7" s="11"/>
      <c r="H7" s="13"/>
      <c r="I7" s="14"/>
      <c r="J7" s="14"/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46" t="s">
        <v>110</v>
      </c>
      <c r="B8" s="10"/>
      <c r="C8" s="11"/>
      <c r="D8" s="12"/>
      <c r="E8" s="12"/>
      <c r="F8" s="11"/>
      <c r="G8" s="11"/>
      <c r="H8" s="13"/>
      <c r="I8" s="14"/>
      <c r="J8" s="14"/>
      <c r="K8" s="12"/>
      <c r="L8" s="12"/>
      <c r="M8" s="12"/>
      <c r="N8" s="12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50.45" customHeight="1" x14ac:dyDescent="0.25">
      <c r="A9" s="46" t="s">
        <v>111</v>
      </c>
      <c r="B9" s="15"/>
      <c r="C9" s="11"/>
      <c r="D9" s="12"/>
      <c r="E9" s="12"/>
      <c r="F9" s="11"/>
      <c r="G9" s="11"/>
      <c r="H9" s="13"/>
      <c r="I9" s="12"/>
      <c r="J9" s="12"/>
      <c r="K9" s="12"/>
      <c r="L9" s="12"/>
      <c r="M9" s="12"/>
      <c r="N9" s="12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 x14ac:dyDescent="0.25">
      <c r="A10" s="38"/>
      <c r="B10" s="39"/>
      <c r="C10" s="39"/>
      <c r="D10" s="40"/>
      <c r="E10" s="40"/>
      <c r="F10" s="39"/>
      <c r="G10" s="41"/>
      <c r="H10" s="39"/>
      <c r="I10" s="42"/>
      <c r="J10" s="43"/>
      <c r="K10" s="39"/>
      <c r="L10" s="39"/>
      <c r="M10" s="39"/>
      <c r="N10" s="39"/>
      <c r="O10" s="4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 x14ac:dyDescent="0.25">
      <c r="A11" s="38"/>
      <c r="B11" s="39"/>
      <c r="C11" s="39"/>
      <c r="D11" s="40"/>
      <c r="E11" s="40"/>
      <c r="F11" s="39"/>
      <c r="G11" s="41"/>
      <c r="H11" s="39"/>
      <c r="I11" s="42"/>
      <c r="J11" s="43"/>
      <c r="K11" s="39"/>
      <c r="L11" s="39"/>
      <c r="M11" s="39"/>
      <c r="N11" s="39"/>
      <c r="O11" s="4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0.75" customHeight="1" x14ac:dyDescent="0.25">
      <c r="A12" s="87" t="s">
        <v>98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 x14ac:dyDescent="0.25">
      <c r="A13" s="38"/>
      <c r="B13" s="39"/>
      <c r="C13" s="39"/>
      <c r="D13" s="40"/>
      <c r="E13" s="40"/>
      <c r="F13" s="39"/>
      <c r="G13" s="41"/>
      <c r="H13" s="39"/>
      <c r="I13" s="42"/>
      <c r="J13" s="43"/>
      <c r="K13" s="39"/>
      <c r="L13" s="39"/>
      <c r="M13" s="39"/>
      <c r="N13" s="39"/>
      <c r="O13" s="4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9.15" customHeight="1" x14ac:dyDescent="0.25">
      <c r="A14" s="88" t="s">
        <v>25</v>
      </c>
      <c r="B14" s="90" t="s">
        <v>100</v>
      </c>
      <c r="C14" s="92" t="s">
        <v>0</v>
      </c>
      <c r="D14" s="94" t="s">
        <v>26</v>
      </c>
      <c r="E14" s="94" t="s">
        <v>27</v>
      </c>
      <c r="F14" s="92" t="s">
        <v>102</v>
      </c>
      <c r="G14" s="92" t="s">
        <v>28</v>
      </c>
      <c r="H14" s="95" t="s">
        <v>42</v>
      </c>
      <c r="I14" s="96"/>
      <c r="J14" s="96"/>
      <c r="K14" s="97" t="s">
        <v>59</v>
      </c>
      <c r="L14" s="98"/>
      <c r="M14" s="98"/>
      <c r="N14" s="99"/>
      <c r="O14" s="90" t="s">
        <v>40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66" customHeight="1" x14ac:dyDescent="0.25">
      <c r="A15" s="89"/>
      <c r="B15" s="91"/>
      <c r="C15" s="93"/>
      <c r="D15" s="93"/>
      <c r="E15" s="93"/>
      <c r="F15" s="93"/>
      <c r="G15" s="93"/>
      <c r="H15" s="35" t="s">
        <v>41</v>
      </c>
      <c r="I15" s="36" t="s">
        <v>43</v>
      </c>
      <c r="J15" s="37" t="s">
        <v>1</v>
      </c>
      <c r="K15" s="37" t="s">
        <v>60</v>
      </c>
      <c r="L15" s="37" t="s">
        <v>61</v>
      </c>
      <c r="M15" s="37" t="s">
        <v>62</v>
      </c>
      <c r="N15" s="37" t="s">
        <v>63</v>
      </c>
      <c r="O15" s="9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50.45" customHeight="1" x14ac:dyDescent="0.25">
      <c r="A16" s="32" t="s">
        <v>112</v>
      </c>
      <c r="B16" s="10"/>
      <c r="C16" s="11"/>
      <c r="D16" s="12"/>
      <c r="E16" s="12"/>
      <c r="F16" s="11"/>
      <c r="G16" s="11"/>
      <c r="H16" s="13"/>
      <c r="I16" s="14"/>
      <c r="J16" s="14"/>
      <c r="K16" s="12"/>
      <c r="L16" s="12"/>
      <c r="M16" s="12"/>
      <c r="N16" s="12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50.45" customHeight="1" x14ac:dyDescent="0.25">
      <c r="A17" s="32" t="s">
        <v>113</v>
      </c>
      <c r="B17" s="10"/>
      <c r="C17" s="11"/>
      <c r="D17" s="12"/>
      <c r="E17" s="12"/>
      <c r="F17" s="11"/>
      <c r="G17" s="11"/>
      <c r="H17" s="13"/>
      <c r="I17" s="14"/>
      <c r="J17" s="14"/>
      <c r="K17" s="12"/>
      <c r="L17" s="12"/>
      <c r="M17" s="12"/>
      <c r="N17" s="12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50.45" customHeight="1" x14ac:dyDescent="0.25">
      <c r="A18" s="32" t="s">
        <v>114</v>
      </c>
      <c r="B18" s="15"/>
      <c r="C18" s="11"/>
      <c r="D18" s="12"/>
      <c r="E18" s="12"/>
      <c r="F18" s="11"/>
      <c r="G18" s="11"/>
      <c r="H18" s="13"/>
      <c r="I18" s="12"/>
      <c r="J18" s="12"/>
      <c r="K18" s="12"/>
      <c r="L18" s="12"/>
      <c r="M18" s="12"/>
      <c r="N18" s="12"/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6" customHeight="1" x14ac:dyDescent="0.25">
      <c r="A19" s="68"/>
      <c r="B19" s="69"/>
      <c r="C19" s="69"/>
      <c r="D19" s="70"/>
      <c r="E19" s="70"/>
      <c r="F19" s="69"/>
      <c r="G19" s="69"/>
      <c r="H19" s="68"/>
      <c r="I19" s="70"/>
      <c r="J19" s="70"/>
      <c r="K19" s="70"/>
      <c r="L19" s="70"/>
      <c r="M19" s="70"/>
      <c r="N19" s="70"/>
      <c r="O19" s="6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x14ac:dyDescent="0.25">
      <c r="B20" s="3"/>
      <c r="C20" s="3"/>
      <c r="D20" s="2"/>
      <c r="E20" s="2"/>
      <c r="F20" s="3"/>
      <c r="G20" s="6"/>
      <c r="H20" s="3"/>
      <c r="I20" s="4"/>
      <c r="J20" s="7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 x14ac:dyDescent="0.25">
      <c r="A21" s="84" t="s">
        <v>131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5">
      <c r="B22" s="3"/>
      <c r="C22" s="3"/>
      <c r="D22" s="2"/>
      <c r="E22" s="2"/>
      <c r="F22" s="3"/>
      <c r="G22" s="6"/>
      <c r="H22" s="3"/>
      <c r="I22" s="4"/>
      <c r="J22" s="7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2.6" customHeight="1" x14ac:dyDescent="0.25">
      <c r="A23" s="2"/>
      <c r="B23" s="2"/>
      <c r="C23" s="2"/>
      <c r="D23" s="2"/>
      <c r="E23" s="2"/>
      <c r="F23" s="2"/>
      <c r="G23" s="6"/>
      <c r="H23" s="3"/>
      <c r="I23" s="4"/>
      <c r="J23" s="7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5">
      <c r="B24" s="3"/>
      <c r="C24" s="3"/>
      <c r="D24" s="2"/>
      <c r="E24" s="2"/>
      <c r="F24" s="3"/>
      <c r="G24" s="6"/>
      <c r="H24" s="3"/>
      <c r="I24" s="4"/>
      <c r="J24" s="7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5">
      <c r="B25" s="3"/>
      <c r="C25" s="3"/>
      <c r="D25" s="2"/>
      <c r="E25" s="2"/>
      <c r="F25" s="3"/>
      <c r="G25" s="6"/>
      <c r="H25" s="3"/>
      <c r="I25" s="4"/>
      <c r="J25" s="7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5">
      <c r="B26" s="3"/>
      <c r="C26" s="3"/>
      <c r="D26" s="2"/>
      <c r="E26" s="2"/>
      <c r="F26" s="3"/>
      <c r="G26" s="6"/>
      <c r="H26" s="3"/>
      <c r="I26" s="4"/>
      <c r="J26" s="7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B27" s="3"/>
      <c r="C27" s="3"/>
      <c r="D27" s="2"/>
      <c r="E27" s="2"/>
      <c r="F27" s="3"/>
      <c r="G27" s="6"/>
      <c r="H27" s="3"/>
      <c r="I27" s="4"/>
      <c r="J27" s="7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B28" s="3"/>
      <c r="C28" s="3"/>
      <c r="D28" s="2"/>
      <c r="E28" s="2"/>
      <c r="F28" s="3"/>
      <c r="G28" s="6"/>
      <c r="H28" s="3"/>
      <c r="I28" s="4"/>
      <c r="J28" s="7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25">
      <c r="B29" s="3"/>
      <c r="C29" s="3"/>
      <c r="D29" s="2"/>
      <c r="E29" s="2"/>
      <c r="F29" s="3"/>
      <c r="G29" s="6"/>
      <c r="H29" s="3"/>
      <c r="I29" s="4"/>
      <c r="J29" s="7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B30" s="3"/>
      <c r="C30" s="3"/>
      <c r="D30" s="2"/>
      <c r="E30" s="2"/>
      <c r="F30" s="3"/>
      <c r="G30" s="6"/>
      <c r="H30" s="3"/>
      <c r="I30" s="4"/>
      <c r="J30" s="7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5">
      <c r="B31" s="3"/>
      <c r="C31" s="3"/>
      <c r="D31" s="2"/>
      <c r="E31" s="2"/>
      <c r="F31" s="3"/>
      <c r="G31" s="6"/>
      <c r="H31" s="3"/>
      <c r="I31" s="4"/>
      <c r="J31" s="7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25">
      <c r="B32" s="3"/>
      <c r="C32" s="3"/>
      <c r="D32" s="2"/>
      <c r="E32" s="2"/>
      <c r="F32" s="3"/>
      <c r="G32" s="6"/>
      <c r="H32" s="3"/>
      <c r="I32" s="4"/>
      <c r="J32" s="7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 customHeight="1" x14ac:dyDescent="0.25">
      <c r="B33" s="3"/>
      <c r="C33" s="3"/>
      <c r="D33" s="2"/>
      <c r="E33" s="2"/>
      <c r="F33" s="3"/>
      <c r="G33" s="6"/>
      <c r="H33" s="3"/>
      <c r="I33" s="4"/>
      <c r="J33" s="7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 customHeight="1" x14ac:dyDescent="0.25">
      <c r="B34" s="3"/>
      <c r="C34" s="3"/>
      <c r="D34" s="2"/>
      <c r="E34" s="2"/>
      <c r="F34" s="3"/>
      <c r="G34" s="6"/>
      <c r="H34" s="3"/>
      <c r="I34" s="4"/>
      <c r="J34" s="7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 customHeight="1" x14ac:dyDescent="0.25">
      <c r="B35" s="3"/>
      <c r="C35" s="3"/>
      <c r="D35" s="2"/>
      <c r="E35" s="2"/>
      <c r="F35" s="3"/>
      <c r="G35" s="6"/>
      <c r="H35" s="3"/>
      <c r="I35" s="4"/>
      <c r="J35" s="7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 customHeight="1" x14ac:dyDescent="0.25">
      <c r="B36" s="3"/>
      <c r="C36" s="3"/>
      <c r="D36" s="2"/>
      <c r="E36" s="2"/>
      <c r="F36" s="3"/>
      <c r="G36" s="6"/>
      <c r="H36" s="3"/>
      <c r="I36" s="4"/>
      <c r="J36" s="7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 customHeight="1" x14ac:dyDescent="0.25">
      <c r="B37" s="3"/>
      <c r="C37" s="3"/>
      <c r="D37" s="2"/>
      <c r="E37" s="2"/>
      <c r="F37" s="3"/>
      <c r="G37" s="6"/>
      <c r="H37" s="3"/>
      <c r="I37" s="4"/>
      <c r="J37" s="7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 customHeight="1" x14ac:dyDescent="0.25">
      <c r="B38" s="3"/>
      <c r="C38" s="3"/>
      <c r="D38" s="2"/>
      <c r="E38" s="2"/>
      <c r="F38" s="3"/>
      <c r="G38" s="6"/>
      <c r="H38" s="3"/>
      <c r="I38" s="4"/>
      <c r="J38" s="7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 customHeight="1" x14ac:dyDescent="0.25">
      <c r="B39" s="3"/>
      <c r="C39" s="3"/>
      <c r="D39" s="2"/>
      <c r="E39" s="2"/>
      <c r="F39" s="3"/>
      <c r="G39" s="6"/>
      <c r="H39" s="3"/>
      <c r="I39" s="4"/>
      <c r="J39" s="7"/>
      <c r="K39" s="3"/>
      <c r="L39" s="3"/>
      <c r="M39" s="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 customHeight="1" x14ac:dyDescent="0.25">
      <c r="B40" s="3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 customHeight="1" x14ac:dyDescent="0.25">
      <c r="B41" s="3"/>
      <c r="C41" s="3"/>
      <c r="D41" s="2"/>
      <c r="E41" s="2"/>
      <c r="F41" s="3"/>
      <c r="G41" s="6"/>
      <c r="H41" s="3"/>
      <c r="I41" s="4"/>
      <c r="J41" s="7"/>
      <c r="K41" s="3"/>
      <c r="L41" s="3"/>
      <c r="M41" s="3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</sheetData>
  <mergeCells count="24">
    <mergeCell ref="A1:O1"/>
    <mergeCell ref="A5:A6"/>
    <mergeCell ref="G5:G6"/>
    <mergeCell ref="H5:J5"/>
    <mergeCell ref="O5:O6"/>
    <mergeCell ref="B5:B6"/>
    <mergeCell ref="C5:C6"/>
    <mergeCell ref="D5:D6"/>
    <mergeCell ref="E5:E6"/>
    <mergeCell ref="F5:F6"/>
    <mergeCell ref="K5:N5"/>
    <mergeCell ref="A3:O3"/>
    <mergeCell ref="A21:O21"/>
    <mergeCell ref="A12:O12"/>
    <mergeCell ref="A14:A15"/>
    <mergeCell ref="B14:B15"/>
    <mergeCell ref="C14:C15"/>
    <mergeCell ref="D14:D15"/>
    <mergeCell ref="E14:E15"/>
    <mergeCell ref="F14:F15"/>
    <mergeCell ref="G14:G15"/>
    <mergeCell ref="H14:J14"/>
    <mergeCell ref="K14:N14"/>
    <mergeCell ref="O14:O15"/>
  </mergeCells>
  <conditionalFormatting sqref="O7">
    <cfRule type="notContainsBlanks" dxfId="2" priority="2">
      <formula>LEN(TRIM(O7))&gt;0</formula>
    </cfRule>
  </conditionalFormatting>
  <conditionalFormatting sqref="O16">
    <cfRule type="notContainsBlanks" dxfId="1" priority="1">
      <formula>LEN(TRIM(O16))&gt;0</formula>
    </cfRule>
  </conditionalFormatting>
  <dataValidations count="1">
    <dataValidation type="list" allowBlank="1" showInputMessage="1" showErrorMessage="1" sqref="C7:C9 C16:C19">
      <formula1>"Árubeszerzés,Szolgáltatás megrendelése,Építési beruházás"</formula1>
    </dataValidation>
  </dataValidations>
  <pageMargins left="0.70866141732283472" right="0.70866141732283472" top="0.74803149606299213" bottom="0.74803149606299213" header="0" footer="0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útmutató'!$B$9:$B$16</xm:f>
          </x14:formula1>
          <xm:sqref>F7:F9</xm:sqref>
        </x14:dataValidation>
        <x14:dataValidation type="list" allowBlank="1" showInputMessage="1" showErrorMessage="1">
          <x14:formula1>
            <xm:f>'Kitöltési útmutató'!$B$17:$B$26</xm:f>
          </x14:formula1>
          <xm:sqref>F16:F19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37" zoomScale="115" zoomScaleNormal="115" workbookViewId="0">
      <selection activeCell="E49" sqref="E49"/>
    </sheetView>
  </sheetViews>
  <sheetFormatPr defaultColWidth="8.75" defaultRowHeight="15" x14ac:dyDescent="0.2"/>
  <cols>
    <col min="1" max="1" width="38.875" style="9" bestFit="1" customWidth="1"/>
    <col min="2" max="2" width="85.625" style="9" customWidth="1"/>
    <col min="3" max="16384" width="8.75" style="9"/>
  </cols>
  <sheetData>
    <row r="1" spans="1:3" ht="18.75" x14ac:dyDescent="0.2">
      <c r="A1" s="101" t="s">
        <v>44</v>
      </c>
      <c r="B1" s="101"/>
      <c r="C1" s="18"/>
    </row>
    <row r="2" spans="1:3" ht="18.75" x14ac:dyDescent="0.2">
      <c r="A2" s="101"/>
      <c r="B2" s="101"/>
      <c r="C2" s="19"/>
    </row>
    <row r="3" spans="1:3" x14ac:dyDescent="0.2">
      <c r="A3" s="24" t="s">
        <v>45</v>
      </c>
      <c r="B3" s="25" t="s">
        <v>65</v>
      </c>
      <c r="C3" s="20"/>
    </row>
    <row r="4" spans="1:3" x14ac:dyDescent="0.2">
      <c r="A4" s="24" t="s">
        <v>29</v>
      </c>
      <c r="B4" s="25" t="s">
        <v>46</v>
      </c>
      <c r="C4" s="20"/>
    </row>
    <row r="5" spans="1:3" x14ac:dyDescent="0.2">
      <c r="A5" s="24" t="s">
        <v>30</v>
      </c>
      <c r="B5" s="25" t="s">
        <v>66</v>
      </c>
    </row>
    <row r="6" spans="1:3" ht="28.5" x14ac:dyDescent="0.2">
      <c r="A6" s="24" t="s">
        <v>31</v>
      </c>
      <c r="B6" s="25" t="s">
        <v>47</v>
      </c>
    </row>
    <row r="7" spans="1:3" ht="28.5" customHeight="1" x14ac:dyDescent="0.2">
      <c r="A7" s="26" t="s">
        <v>32</v>
      </c>
      <c r="B7" s="27" t="s">
        <v>48</v>
      </c>
    </row>
    <row r="8" spans="1:3" ht="21.75" customHeight="1" x14ac:dyDescent="0.2">
      <c r="A8" s="52" t="s">
        <v>107</v>
      </c>
      <c r="B8" s="53" t="s">
        <v>39</v>
      </c>
    </row>
    <row r="9" spans="1:3" ht="12" customHeight="1" x14ac:dyDescent="0.2">
      <c r="A9" s="54"/>
      <c r="B9" s="55"/>
    </row>
    <row r="10" spans="1:3" x14ac:dyDescent="0.2">
      <c r="A10" s="54"/>
      <c r="B10" s="55" t="s">
        <v>33</v>
      </c>
    </row>
    <row r="11" spans="1:3" x14ac:dyDescent="0.2">
      <c r="A11" s="54"/>
      <c r="B11" s="55" t="s">
        <v>34</v>
      </c>
    </row>
    <row r="12" spans="1:3" x14ac:dyDescent="0.2">
      <c r="A12" s="54"/>
      <c r="B12" s="55" t="s">
        <v>35</v>
      </c>
    </row>
    <row r="13" spans="1:3" x14ac:dyDescent="0.2">
      <c r="A13" s="54"/>
      <c r="B13" s="55" t="s">
        <v>36</v>
      </c>
    </row>
    <row r="14" spans="1:3" x14ac:dyDescent="0.2">
      <c r="A14" s="54"/>
      <c r="B14" s="55" t="s">
        <v>37</v>
      </c>
    </row>
    <row r="15" spans="1:3" x14ac:dyDescent="0.2">
      <c r="A15" s="54"/>
      <c r="B15" s="55" t="s">
        <v>38</v>
      </c>
    </row>
    <row r="16" spans="1:3" x14ac:dyDescent="0.2">
      <c r="A16" s="54"/>
      <c r="B16" s="56" t="s">
        <v>103</v>
      </c>
    </row>
    <row r="17" spans="1:2" x14ac:dyDescent="0.2">
      <c r="A17" s="52" t="s">
        <v>108</v>
      </c>
      <c r="B17" s="55"/>
    </row>
    <row r="18" spans="1:2" x14ac:dyDescent="0.2">
      <c r="A18" s="54"/>
      <c r="B18" s="55" t="s">
        <v>92</v>
      </c>
    </row>
    <row r="19" spans="1:2" x14ac:dyDescent="0.2">
      <c r="A19" s="54"/>
      <c r="B19" s="55" t="s">
        <v>93</v>
      </c>
    </row>
    <row r="20" spans="1:2" x14ac:dyDescent="0.2">
      <c r="A20" s="54"/>
      <c r="B20" s="55" t="s">
        <v>94</v>
      </c>
    </row>
    <row r="21" spans="1:2" x14ac:dyDescent="0.2">
      <c r="A21" s="54"/>
      <c r="B21" s="55" t="s">
        <v>95</v>
      </c>
    </row>
    <row r="22" spans="1:2" x14ac:dyDescent="0.2">
      <c r="A22" s="54"/>
      <c r="B22" s="55" t="s">
        <v>105</v>
      </c>
    </row>
    <row r="23" spans="1:2" x14ac:dyDescent="0.2">
      <c r="A23" s="54"/>
      <c r="B23" s="57" t="s">
        <v>106</v>
      </c>
    </row>
    <row r="24" spans="1:2" x14ac:dyDescent="0.2">
      <c r="A24" s="54"/>
      <c r="B24" s="57" t="s">
        <v>91</v>
      </c>
    </row>
    <row r="25" spans="1:2" x14ac:dyDescent="0.2">
      <c r="A25" s="54"/>
      <c r="B25" s="57" t="s">
        <v>90</v>
      </c>
    </row>
    <row r="26" spans="1:2" x14ac:dyDescent="0.2">
      <c r="A26" s="58"/>
      <c r="B26" s="56" t="s">
        <v>104</v>
      </c>
    </row>
    <row r="27" spans="1:2" ht="45" x14ac:dyDescent="0.2">
      <c r="A27" s="28" t="s">
        <v>49</v>
      </c>
      <c r="B27" s="25" t="s">
        <v>50</v>
      </c>
    </row>
    <row r="28" spans="1:2" ht="30" x14ac:dyDescent="0.2">
      <c r="A28" s="24" t="s">
        <v>52</v>
      </c>
      <c r="B28" s="25" t="s">
        <v>51</v>
      </c>
    </row>
    <row r="29" spans="1:2" ht="45" x14ac:dyDescent="0.2">
      <c r="A29" s="24" t="s">
        <v>53</v>
      </c>
      <c r="B29" s="25" t="s">
        <v>54</v>
      </c>
    </row>
    <row r="30" spans="1:2" ht="45" x14ac:dyDescent="0.2">
      <c r="A30" s="24" t="s">
        <v>55</v>
      </c>
      <c r="B30" s="27" t="s">
        <v>56</v>
      </c>
    </row>
    <row r="31" spans="1:2" ht="30" x14ac:dyDescent="0.2">
      <c r="A31" s="102" t="s">
        <v>57</v>
      </c>
      <c r="B31" s="30" t="s">
        <v>67</v>
      </c>
    </row>
    <row r="32" spans="1:2" ht="41.45" customHeight="1" x14ac:dyDescent="0.2">
      <c r="A32" s="102"/>
      <c r="B32" s="103" t="s">
        <v>68</v>
      </c>
    </row>
    <row r="33" spans="1:2" x14ac:dyDescent="0.2">
      <c r="A33" s="102"/>
      <c r="B33" s="103"/>
    </row>
    <row r="34" spans="1:2" x14ac:dyDescent="0.2">
      <c r="A34" s="102"/>
      <c r="B34" s="103"/>
    </row>
    <row r="35" spans="1:2" x14ac:dyDescent="0.2">
      <c r="A35" s="102"/>
      <c r="B35" s="103"/>
    </row>
    <row r="36" spans="1:2" x14ac:dyDescent="0.2">
      <c r="A36" s="102"/>
      <c r="B36" s="103"/>
    </row>
    <row r="37" spans="1:2" x14ac:dyDescent="0.2">
      <c r="A37" s="102"/>
      <c r="B37" s="103"/>
    </row>
    <row r="38" spans="1:2" x14ac:dyDescent="0.2">
      <c r="A38" s="102"/>
      <c r="B38" s="103"/>
    </row>
    <row r="39" spans="1:2" x14ac:dyDescent="0.2">
      <c r="A39" s="102"/>
      <c r="B39" s="103"/>
    </row>
    <row r="40" spans="1:2" x14ac:dyDescent="0.2">
      <c r="A40" s="102"/>
      <c r="B40" s="103"/>
    </row>
    <row r="41" spans="1:2" x14ac:dyDescent="0.2">
      <c r="A41" s="102"/>
      <c r="B41" s="103"/>
    </row>
    <row r="42" spans="1:2" x14ac:dyDescent="0.2">
      <c r="A42" s="102"/>
      <c r="B42" s="103"/>
    </row>
    <row r="43" spans="1:2" x14ac:dyDescent="0.2">
      <c r="A43" s="102"/>
      <c r="B43" s="103"/>
    </row>
    <row r="44" spans="1:2" x14ac:dyDescent="0.2">
      <c r="A44" s="102"/>
      <c r="B44" s="103"/>
    </row>
    <row r="45" spans="1:2" x14ac:dyDescent="0.2">
      <c r="A45" s="102"/>
      <c r="B45" s="103"/>
    </row>
    <row r="46" spans="1:2" x14ac:dyDescent="0.2">
      <c r="A46" s="102"/>
      <c r="B46" s="103"/>
    </row>
    <row r="47" spans="1:2" x14ac:dyDescent="0.2">
      <c r="A47" s="102"/>
      <c r="B47" s="104"/>
    </row>
    <row r="48" spans="1:2" ht="42.75" x14ac:dyDescent="0.2">
      <c r="A48" s="24" t="s">
        <v>59</v>
      </c>
      <c r="B48" s="29" t="s">
        <v>64</v>
      </c>
    </row>
    <row r="49" spans="1:2" ht="187.5" customHeight="1" x14ac:dyDescent="0.2">
      <c r="A49" s="24" t="s">
        <v>58</v>
      </c>
      <c r="B49" s="25" t="s">
        <v>130</v>
      </c>
    </row>
  </sheetData>
  <sheetProtection selectLockedCells="1" selectUnlockedCells="1"/>
  <mergeCells count="3">
    <mergeCell ref="A1:B2"/>
    <mergeCell ref="A31:A47"/>
    <mergeCell ref="B32:B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1"/>
  <sheetViews>
    <sheetView topLeftCell="A31" zoomScale="80" zoomScaleNormal="80" workbookViewId="0">
      <selection activeCell="A43" sqref="A43"/>
    </sheetView>
  </sheetViews>
  <sheetFormatPr defaultColWidth="12.625" defaultRowHeight="15.75" x14ac:dyDescent="0.25"/>
  <cols>
    <col min="1" max="1" width="9.875" style="5" customWidth="1"/>
    <col min="2" max="2" width="28.375" style="8" customWidth="1"/>
    <col min="3" max="4" width="15.875" style="8" customWidth="1"/>
    <col min="5" max="5" width="20.75" style="8" customWidth="1"/>
    <col min="6" max="6" width="27.5" style="8" customWidth="1"/>
    <col min="7" max="7" width="24.25" style="8" bestFit="1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31" s="33" customFormat="1" ht="27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31" s="33" customFormat="1" ht="27" customHeight="1" x14ac:dyDescent="0.2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1" s="33" customFormat="1" ht="27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31" ht="49.15" customHeight="1" x14ac:dyDescent="0.25">
      <c r="A5" s="88" t="s">
        <v>25</v>
      </c>
      <c r="B5" s="90" t="s">
        <v>99</v>
      </c>
      <c r="C5" s="92" t="s">
        <v>0</v>
      </c>
      <c r="D5" s="94" t="s">
        <v>26</v>
      </c>
      <c r="E5" s="94" t="s">
        <v>27</v>
      </c>
      <c r="F5" s="92" t="s">
        <v>101</v>
      </c>
      <c r="G5" s="92" t="s">
        <v>28</v>
      </c>
      <c r="H5" s="95" t="s">
        <v>42</v>
      </c>
      <c r="I5" s="96"/>
      <c r="J5" s="96"/>
      <c r="K5" s="97" t="s">
        <v>59</v>
      </c>
      <c r="L5" s="98"/>
      <c r="M5" s="98"/>
      <c r="N5" s="99"/>
      <c r="O5" s="90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9"/>
      <c r="B6" s="91"/>
      <c r="C6" s="93"/>
      <c r="D6" s="93"/>
      <c r="E6" s="93"/>
      <c r="F6" s="93"/>
      <c r="G6" s="93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46" t="s">
        <v>109</v>
      </c>
      <c r="B7" s="21" t="s">
        <v>83</v>
      </c>
      <c r="C7" s="11" t="s">
        <v>2</v>
      </c>
      <c r="D7" s="12">
        <v>36862500</v>
      </c>
      <c r="E7" s="12">
        <v>36862500</v>
      </c>
      <c r="F7" s="11" t="s">
        <v>34</v>
      </c>
      <c r="G7" s="11" t="s">
        <v>79</v>
      </c>
      <c r="H7" s="13" t="s">
        <v>3</v>
      </c>
      <c r="I7" s="14">
        <v>36862500</v>
      </c>
      <c r="J7" s="14">
        <f>SUM(I7)</f>
        <v>36862500</v>
      </c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59" t="s">
        <v>110</v>
      </c>
      <c r="B8" s="60" t="s">
        <v>71</v>
      </c>
      <c r="C8" s="67" t="s">
        <v>2</v>
      </c>
      <c r="D8" s="49">
        <v>80343600</v>
      </c>
      <c r="E8" s="49">
        <v>80343600</v>
      </c>
      <c r="F8" s="47" t="s">
        <v>37</v>
      </c>
      <c r="G8" s="47" t="s">
        <v>79</v>
      </c>
      <c r="H8" s="51" t="s">
        <v>4</v>
      </c>
      <c r="I8" s="49">
        <v>80343600</v>
      </c>
      <c r="J8" s="49">
        <f t="shared" ref="J8" si="0">SUM(I8)</f>
        <v>80343600</v>
      </c>
      <c r="K8" s="49"/>
      <c r="L8" s="49"/>
      <c r="M8" s="49" t="s">
        <v>70</v>
      </c>
      <c r="N8" s="49"/>
      <c r="O8" s="5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05" t="s">
        <v>111</v>
      </c>
      <c r="B9" s="106" t="s">
        <v>82</v>
      </c>
      <c r="C9" s="107" t="s">
        <v>72</v>
      </c>
      <c r="D9" s="108">
        <v>859881479</v>
      </c>
      <c r="E9" s="108">
        <v>859881479</v>
      </c>
      <c r="F9" s="107" t="s">
        <v>34</v>
      </c>
      <c r="G9" s="105" t="s">
        <v>81</v>
      </c>
      <c r="H9" s="46" t="s">
        <v>16</v>
      </c>
      <c r="I9" s="61">
        <v>11141479</v>
      </c>
      <c r="J9" s="108">
        <f>SUM(I9:I22)</f>
        <v>859881479</v>
      </c>
      <c r="K9" s="108"/>
      <c r="L9" s="108"/>
      <c r="M9" s="108"/>
      <c r="N9" s="108"/>
      <c r="O9" s="106" t="s">
        <v>88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05"/>
      <c r="B10" s="106"/>
      <c r="C10" s="107"/>
      <c r="D10" s="108"/>
      <c r="E10" s="108"/>
      <c r="F10" s="107"/>
      <c r="G10" s="105"/>
      <c r="H10" s="46" t="s">
        <v>5</v>
      </c>
      <c r="I10" s="61">
        <v>140000000</v>
      </c>
      <c r="J10" s="108"/>
      <c r="K10" s="108"/>
      <c r="L10" s="108"/>
      <c r="M10" s="108"/>
      <c r="N10" s="108"/>
      <c r="O10" s="10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05"/>
      <c r="B11" s="106"/>
      <c r="C11" s="107"/>
      <c r="D11" s="108"/>
      <c r="E11" s="108"/>
      <c r="F11" s="107"/>
      <c r="G11" s="105"/>
      <c r="H11" s="46" t="s">
        <v>6</v>
      </c>
      <c r="I11" s="61">
        <v>50000000</v>
      </c>
      <c r="J11" s="108"/>
      <c r="K11" s="108"/>
      <c r="L11" s="108"/>
      <c r="M11" s="108"/>
      <c r="N11" s="108"/>
      <c r="O11" s="10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05"/>
      <c r="B12" s="106"/>
      <c r="C12" s="107"/>
      <c r="D12" s="108"/>
      <c r="E12" s="108"/>
      <c r="F12" s="107"/>
      <c r="G12" s="105"/>
      <c r="H12" s="46" t="s">
        <v>7</v>
      </c>
      <c r="I12" s="61">
        <v>50000000</v>
      </c>
      <c r="J12" s="108"/>
      <c r="K12" s="108"/>
      <c r="L12" s="108"/>
      <c r="M12" s="108"/>
      <c r="N12" s="108"/>
      <c r="O12" s="10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05"/>
      <c r="B13" s="106"/>
      <c r="C13" s="107"/>
      <c r="D13" s="108"/>
      <c r="E13" s="108"/>
      <c r="F13" s="107"/>
      <c r="G13" s="105"/>
      <c r="H13" s="46" t="s">
        <v>8</v>
      </c>
      <c r="I13" s="61">
        <v>120000000</v>
      </c>
      <c r="J13" s="108"/>
      <c r="K13" s="108"/>
      <c r="L13" s="108"/>
      <c r="M13" s="108"/>
      <c r="N13" s="108"/>
      <c r="O13" s="10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05"/>
      <c r="B14" s="106"/>
      <c r="C14" s="107"/>
      <c r="D14" s="108"/>
      <c r="E14" s="108"/>
      <c r="F14" s="107"/>
      <c r="G14" s="105"/>
      <c r="H14" s="46" t="s">
        <v>9</v>
      </c>
      <c r="I14" s="61">
        <v>170000000</v>
      </c>
      <c r="J14" s="108"/>
      <c r="K14" s="108"/>
      <c r="L14" s="108"/>
      <c r="M14" s="108"/>
      <c r="N14" s="108"/>
      <c r="O14" s="10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05"/>
      <c r="B15" s="106"/>
      <c r="C15" s="107"/>
      <c r="D15" s="108"/>
      <c r="E15" s="108"/>
      <c r="F15" s="107"/>
      <c r="G15" s="105"/>
      <c r="H15" s="46" t="s">
        <v>10</v>
      </c>
      <c r="I15" s="61">
        <v>50000000</v>
      </c>
      <c r="J15" s="108"/>
      <c r="K15" s="108"/>
      <c r="L15" s="108"/>
      <c r="M15" s="108"/>
      <c r="N15" s="108"/>
      <c r="O15" s="10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05"/>
      <c r="B16" s="106"/>
      <c r="C16" s="107"/>
      <c r="D16" s="108"/>
      <c r="E16" s="108"/>
      <c r="F16" s="107"/>
      <c r="G16" s="105"/>
      <c r="H16" s="46" t="s">
        <v>11</v>
      </c>
      <c r="I16" s="61">
        <v>135000000</v>
      </c>
      <c r="J16" s="108"/>
      <c r="K16" s="108"/>
      <c r="L16" s="108"/>
      <c r="M16" s="108"/>
      <c r="N16" s="108"/>
      <c r="O16" s="10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05"/>
      <c r="B17" s="106"/>
      <c r="C17" s="107"/>
      <c r="D17" s="108"/>
      <c r="E17" s="108"/>
      <c r="F17" s="107"/>
      <c r="G17" s="105"/>
      <c r="H17" s="46" t="s">
        <v>12</v>
      </c>
      <c r="I17" s="61">
        <v>40000000</v>
      </c>
      <c r="J17" s="108"/>
      <c r="K17" s="108"/>
      <c r="L17" s="108"/>
      <c r="M17" s="108"/>
      <c r="N17" s="108"/>
      <c r="O17" s="10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05"/>
      <c r="B18" s="106"/>
      <c r="C18" s="107"/>
      <c r="D18" s="108"/>
      <c r="E18" s="108"/>
      <c r="F18" s="107"/>
      <c r="G18" s="105"/>
      <c r="H18" s="46" t="s">
        <v>13</v>
      </c>
      <c r="I18" s="61">
        <v>32000000</v>
      </c>
      <c r="J18" s="108"/>
      <c r="K18" s="108"/>
      <c r="L18" s="108"/>
      <c r="M18" s="108"/>
      <c r="N18" s="108"/>
      <c r="O18" s="10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05"/>
      <c r="B19" s="106"/>
      <c r="C19" s="107"/>
      <c r="D19" s="108"/>
      <c r="E19" s="108"/>
      <c r="F19" s="107"/>
      <c r="G19" s="105"/>
      <c r="H19" s="46" t="s">
        <v>14</v>
      </c>
      <c r="I19" s="61">
        <v>15000000</v>
      </c>
      <c r="J19" s="108"/>
      <c r="K19" s="108"/>
      <c r="L19" s="108"/>
      <c r="M19" s="108"/>
      <c r="N19" s="108"/>
      <c r="O19" s="10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05"/>
      <c r="B20" s="106"/>
      <c r="C20" s="107"/>
      <c r="D20" s="108"/>
      <c r="E20" s="108"/>
      <c r="F20" s="107"/>
      <c r="G20" s="105"/>
      <c r="H20" s="46" t="s">
        <v>15</v>
      </c>
      <c r="I20" s="61">
        <v>21000000</v>
      </c>
      <c r="J20" s="108"/>
      <c r="K20" s="108"/>
      <c r="L20" s="108"/>
      <c r="M20" s="108"/>
      <c r="N20" s="108"/>
      <c r="O20" s="10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05"/>
      <c r="B21" s="106"/>
      <c r="C21" s="107"/>
      <c r="D21" s="108"/>
      <c r="E21" s="108"/>
      <c r="F21" s="107"/>
      <c r="G21" s="105"/>
      <c r="H21" s="46" t="s">
        <v>23</v>
      </c>
      <c r="I21" s="61">
        <v>14940000</v>
      </c>
      <c r="J21" s="108"/>
      <c r="K21" s="108"/>
      <c r="L21" s="108"/>
      <c r="M21" s="108"/>
      <c r="N21" s="108"/>
      <c r="O21" s="10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05"/>
      <c r="B22" s="106"/>
      <c r="C22" s="107"/>
      <c r="D22" s="108"/>
      <c r="E22" s="108"/>
      <c r="F22" s="107"/>
      <c r="G22" s="105"/>
      <c r="H22" s="46" t="s">
        <v>24</v>
      </c>
      <c r="I22" s="61">
        <v>10800000</v>
      </c>
      <c r="J22" s="108"/>
      <c r="K22" s="108"/>
      <c r="L22" s="108"/>
      <c r="M22" s="108"/>
      <c r="N22" s="108"/>
      <c r="O22" s="10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6" customHeight="1" x14ac:dyDescent="0.25">
      <c r="A23" s="109" t="s">
        <v>115</v>
      </c>
      <c r="B23" s="112" t="s">
        <v>21</v>
      </c>
      <c r="C23" s="115" t="s">
        <v>120</v>
      </c>
      <c r="D23" s="118">
        <v>30150000</v>
      </c>
      <c r="E23" s="121">
        <v>60750000</v>
      </c>
      <c r="F23" s="107" t="s">
        <v>38</v>
      </c>
      <c r="G23" s="124" t="s">
        <v>81</v>
      </c>
      <c r="H23" s="13" t="s">
        <v>17</v>
      </c>
      <c r="I23" s="62">
        <v>900000</v>
      </c>
      <c r="J23" s="118">
        <f>SUM(I23:I25)</f>
        <v>30150000</v>
      </c>
      <c r="K23" s="118" t="s">
        <v>70</v>
      </c>
      <c r="L23" s="118"/>
      <c r="M23" s="118"/>
      <c r="N23" s="118"/>
      <c r="O23" s="127" t="s">
        <v>78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10"/>
      <c r="B24" s="113"/>
      <c r="C24" s="116"/>
      <c r="D24" s="119"/>
      <c r="E24" s="122"/>
      <c r="F24" s="107"/>
      <c r="G24" s="125"/>
      <c r="H24" s="13" t="s">
        <v>18</v>
      </c>
      <c r="I24" s="62">
        <v>6750000</v>
      </c>
      <c r="J24" s="119"/>
      <c r="K24" s="119"/>
      <c r="L24" s="119"/>
      <c r="M24" s="119"/>
      <c r="N24" s="119"/>
      <c r="O24" s="1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11"/>
      <c r="B25" s="114"/>
      <c r="C25" s="117"/>
      <c r="D25" s="120"/>
      <c r="E25" s="123"/>
      <c r="F25" s="107"/>
      <c r="G25" s="126"/>
      <c r="H25" s="13" t="s">
        <v>19</v>
      </c>
      <c r="I25" s="62">
        <v>22500000</v>
      </c>
      <c r="J25" s="120"/>
      <c r="K25" s="120"/>
      <c r="L25" s="120"/>
      <c r="M25" s="120"/>
      <c r="N25" s="120"/>
      <c r="O25" s="1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71.25" customHeight="1" x14ac:dyDescent="0.25">
      <c r="A26" s="46" t="s">
        <v>116</v>
      </c>
      <c r="B26" s="22" t="s">
        <v>86</v>
      </c>
      <c r="C26" s="11" t="s">
        <v>2</v>
      </c>
      <c r="D26" s="12">
        <v>98200000</v>
      </c>
      <c r="E26" s="12">
        <v>98200000</v>
      </c>
      <c r="F26" s="48" t="s">
        <v>103</v>
      </c>
      <c r="G26" s="11" t="s">
        <v>81</v>
      </c>
      <c r="H26" s="13" t="s">
        <v>87</v>
      </c>
      <c r="I26" s="12">
        <v>98200000</v>
      </c>
      <c r="J26" s="12">
        <f>SUM(I26)</f>
        <v>98200000</v>
      </c>
      <c r="K26" s="12" t="s">
        <v>70</v>
      </c>
      <c r="L26" s="12"/>
      <c r="M26" s="12"/>
      <c r="N26" s="12"/>
      <c r="O26" s="66" t="s">
        <v>121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A27" s="38"/>
      <c r="B27" s="39"/>
      <c r="C27" s="39"/>
      <c r="D27" s="40"/>
      <c r="E27" s="40"/>
      <c r="F27" s="39"/>
      <c r="G27" s="41"/>
      <c r="H27" s="39"/>
      <c r="I27" s="42"/>
      <c r="J27" s="43"/>
      <c r="K27" s="39"/>
      <c r="L27" s="39"/>
      <c r="M27" s="39"/>
      <c r="N27" s="39"/>
      <c r="O27" s="4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A28" s="38"/>
      <c r="B28" s="39"/>
      <c r="C28" s="39"/>
      <c r="D28" s="40"/>
      <c r="E28" s="40"/>
      <c r="F28" s="39"/>
      <c r="G28" s="41"/>
      <c r="H28" s="39"/>
      <c r="I28" s="42"/>
      <c r="J28" s="43"/>
      <c r="K28" s="39"/>
      <c r="L28" s="39"/>
      <c r="M28" s="39"/>
      <c r="N28" s="39"/>
      <c r="O28" s="4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0.75" customHeight="1" x14ac:dyDescent="0.25">
      <c r="A29" s="87" t="s">
        <v>98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A30" s="38"/>
      <c r="B30" s="39"/>
      <c r="C30" s="39"/>
      <c r="D30" s="40"/>
      <c r="E30" s="40"/>
      <c r="F30" s="39"/>
      <c r="G30" s="41"/>
      <c r="H30" s="39"/>
      <c r="I30" s="42"/>
      <c r="J30" s="43"/>
      <c r="K30" s="39"/>
      <c r="L30" s="39"/>
      <c r="M30" s="39"/>
      <c r="N30" s="39"/>
      <c r="O30" s="4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49.15" customHeight="1" x14ac:dyDescent="0.25">
      <c r="A31" s="88" t="s">
        <v>25</v>
      </c>
      <c r="B31" s="90" t="s">
        <v>100</v>
      </c>
      <c r="C31" s="92" t="s">
        <v>0</v>
      </c>
      <c r="D31" s="94" t="s">
        <v>26</v>
      </c>
      <c r="E31" s="94" t="s">
        <v>27</v>
      </c>
      <c r="F31" s="92" t="s">
        <v>102</v>
      </c>
      <c r="G31" s="92" t="s">
        <v>28</v>
      </c>
      <c r="H31" s="95" t="s">
        <v>42</v>
      </c>
      <c r="I31" s="96"/>
      <c r="J31" s="96"/>
      <c r="K31" s="97" t="s">
        <v>59</v>
      </c>
      <c r="L31" s="98"/>
      <c r="M31" s="98"/>
      <c r="N31" s="99"/>
      <c r="O31" s="90" t="s">
        <v>40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66" customHeight="1" x14ac:dyDescent="0.25">
      <c r="A32" s="89"/>
      <c r="B32" s="91"/>
      <c r="C32" s="93"/>
      <c r="D32" s="93"/>
      <c r="E32" s="93"/>
      <c r="F32" s="93"/>
      <c r="G32" s="93"/>
      <c r="H32" s="35" t="s">
        <v>41</v>
      </c>
      <c r="I32" s="36" t="s">
        <v>43</v>
      </c>
      <c r="J32" s="37" t="s">
        <v>1</v>
      </c>
      <c r="K32" s="37" t="s">
        <v>60</v>
      </c>
      <c r="L32" s="37" t="s">
        <v>61</v>
      </c>
      <c r="M32" s="37" t="s">
        <v>62</v>
      </c>
      <c r="N32" s="37" t="s">
        <v>63</v>
      </c>
      <c r="O32" s="9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50.45" customHeight="1" x14ac:dyDescent="0.25">
      <c r="A33" s="46" t="s">
        <v>112</v>
      </c>
      <c r="B33" s="22" t="s">
        <v>74</v>
      </c>
      <c r="C33" s="11" t="s">
        <v>120</v>
      </c>
      <c r="D33" s="12">
        <v>120000</v>
      </c>
      <c r="E33" s="31">
        <f>SUM(D33:D35)</f>
        <v>1380000</v>
      </c>
      <c r="F33" s="63" t="s">
        <v>91</v>
      </c>
      <c r="G33" s="15" t="s">
        <v>80</v>
      </c>
      <c r="H33" s="13" t="s">
        <v>20</v>
      </c>
      <c r="I33" s="14">
        <v>120000</v>
      </c>
      <c r="J33" s="12">
        <f>SUM(I33)</f>
        <v>120000</v>
      </c>
      <c r="K33" s="12"/>
      <c r="L33" s="12" t="s">
        <v>70</v>
      </c>
      <c r="M33" s="50"/>
      <c r="N33" s="50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50.45" customHeight="1" x14ac:dyDescent="0.25">
      <c r="A34" s="46" t="s">
        <v>113</v>
      </c>
      <c r="B34" s="22" t="s">
        <v>75</v>
      </c>
      <c r="C34" s="11" t="s">
        <v>120</v>
      </c>
      <c r="D34" s="12">
        <v>150000</v>
      </c>
      <c r="E34" s="31">
        <v>1380000</v>
      </c>
      <c r="F34" s="63" t="s">
        <v>90</v>
      </c>
      <c r="G34" s="15" t="s">
        <v>80</v>
      </c>
      <c r="H34" s="13" t="s">
        <v>76</v>
      </c>
      <c r="I34" s="14">
        <v>150000</v>
      </c>
      <c r="J34" s="12">
        <f>SUM(I34)</f>
        <v>150000</v>
      </c>
      <c r="K34" s="12"/>
      <c r="L34" s="12" t="s">
        <v>70</v>
      </c>
      <c r="M34" s="50"/>
      <c r="N34" s="50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50.45" customHeight="1" x14ac:dyDescent="0.25">
      <c r="A35" s="46" t="s">
        <v>114</v>
      </c>
      <c r="B35" s="22" t="s">
        <v>73</v>
      </c>
      <c r="C35" s="11" t="s">
        <v>120</v>
      </c>
      <c r="D35" s="12">
        <v>1110000</v>
      </c>
      <c r="E35" s="31">
        <v>1380000</v>
      </c>
      <c r="F35" s="63" t="s">
        <v>90</v>
      </c>
      <c r="G35" s="15" t="s">
        <v>80</v>
      </c>
      <c r="H35" s="13" t="s">
        <v>77</v>
      </c>
      <c r="I35" s="14">
        <v>1110000</v>
      </c>
      <c r="J35" s="12">
        <f>SUM(I35)</f>
        <v>1110000</v>
      </c>
      <c r="K35" s="12"/>
      <c r="L35" s="12" t="s">
        <v>70</v>
      </c>
      <c r="M35" s="12"/>
      <c r="N35" s="12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50.45" customHeight="1" x14ac:dyDescent="0.25">
      <c r="A36" s="46" t="s">
        <v>117</v>
      </c>
      <c r="B36" s="22" t="s">
        <v>84</v>
      </c>
      <c r="C36" s="11" t="s">
        <v>120</v>
      </c>
      <c r="D36" s="12">
        <v>560000</v>
      </c>
      <c r="E36" s="31">
        <v>560000</v>
      </c>
      <c r="F36" s="63" t="s">
        <v>91</v>
      </c>
      <c r="G36" s="15" t="s">
        <v>80</v>
      </c>
      <c r="H36" s="13" t="s">
        <v>85</v>
      </c>
      <c r="I36" s="12">
        <v>560000</v>
      </c>
      <c r="J36" s="12">
        <f>SUM(I36)</f>
        <v>560000</v>
      </c>
      <c r="K36" s="12"/>
      <c r="L36" s="12"/>
      <c r="M36" s="12"/>
      <c r="N36" s="12"/>
      <c r="O36" s="65" t="s">
        <v>89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50.45" customHeight="1" x14ac:dyDescent="0.25">
      <c r="A37" s="64" t="s">
        <v>118</v>
      </c>
      <c r="B37" s="22" t="s">
        <v>69</v>
      </c>
      <c r="C37" s="11" t="s">
        <v>2</v>
      </c>
      <c r="D37" s="12">
        <v>2390000</v>
      </c>
      <c r="E37" s="12">
        <v>2390000</v>
      </c>
      <c r="F37" s="63" t="s">
        <v>90</v>
      </c>
      <c r="G37" s="11" t="s">
        <v>79</v>
      </c>
      <c r="H37" s="13" t="s">
        <v>22</v>
      </c>
      <c r="I37" s="14">
        <v>2390000</v>
      </c>
      <c r="J37" s="14">
        <f t="shared" ref="J37" si="1">SUM(I37)</f>
        <v>2390000</v>
      </c>
      <c r="K37" s="12"/>
      <c r="L37" s="12" t="s">
        <v>70</v>
      </c>
      <c r="M37" s="12"/>
      <c r="N37" s="31"/>
      <c r="O37" s="7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73.5" customHeight="1" x14ac:dyDescent="0.25">
      <c r="A38" s="79" t="s">
        <v>122</v>
      </c>
      <c r="B38" s="60" t="s">
        <v>124</v>
      </c>
      <c r="C38" s="67" t="s">
        <v>120</v>
      </c>
      <c r="D38" s="75">
        <v>15200000</v>
      </c>
      <c r="E38" s="75">
        <v>15200000</v>
      </c>
      <c r="F38" s="80" t="s">
        <v>91</v>
      </c>
      <c r="G38" s="67" t="s">
        <v>79</v>
      </c>
      <c r="H38" s="51" t="s">
        <v>123</v>
      </c>
      <c r="I38" s="75">
        <v>15200000</v>
      </c>
      <c r="J38" s="81">
        <f t="shared" ref="J38" si="2">SUM(I38)</f>
        <v>15200000</v>
      </c>
      <c r="K38" s="75"/>
      <c r="L38" s="75"/>
      <c r="M38" s="75"/>
      <c r="N38" s="76"/>
      <c r="O38" s="82" t="s">
        <v>125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2.5" customHeight="1" x14ac:dyDescent="0.25">
      <c r="A39" s="64" t="s">
        <v>126</v>
      </c>
      <c r="B39" s="72" t="s">
        <v>127</v>
      </c>
      <c r="C39" s="73" t="s">
        <v>120</v>
      </c>
      <c r="D39" s="74">
        <v>7450000</v>
      </c>
      <c r="E39" s="74">
        <v>7450000</v>
      </c>
      <c r="F39" s="63" t="s">
        <v>91</v>
      </c>
      <c r="G39" s="73" t="s">
        <v>79</v>
      </c>
      <c r="H39" s="71" t="s">
        <v>129</v>
      </c>
      <c r="I39" s="74">
        <v>7450000</v>
      </c>
      <c r="J39" s="74">
        <v>7450000</v>
      </c>
      <c r="K39" s="74"/>
      <c r="L39" s="74"/>
      <c r="M39" s="74" t="s">
        <v>70</v>
      </c>
      <c r="N39" s="74"/>
      <c r="O39" s="83" t="s">
        <v>128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2.5" customHeight="1" x14ac:dyDescent="0.25">
      <c r="B40" s="77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5">
      <c r="A41" s="84" t="s">
        <v>119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2:31" ht="15.75" customHeight="1" x14ac:dyDescent="0.25">
      <c r="B837" s="3"/>
      <c r="C837" s="3"/>
      <c r="D837" s="2"/>
      <c r="E837" s="2"/>
      <c r="F837" s="3"/>
      <c r="G837" s="6"/>
      <c r="H837" s="3"/>
      <c r="I837" s="4"/>
      <c r="J837" s="7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2:31" ht="15.75" customHeight="1" x14ac:dyDescent="0.25">
      <c r="B838" s="3"/>
      <c r="C838" s="3"/>
      <c r="D838" s="2"/>
      <c r="E838" s="2"/>
      <c r="F838" s="3"/>
      <c r="G838" s="6"/>
      <c r="H838" s="3"/>
      <c r="I838" s="4"/>
      <c r="J838" s="7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2:31" ht="15.75" customHeight="1" x14ac:dyDescent="0.25">
      <c r="B839" s="3"/>
      <c r="C839" s="3"/>
      <c r="D839" s="2"/>
      <c r="E839" s="2"/>
      <c r="F839" s="3"/>
      <c r="G839" s="6"/>
      <c r="H839" s="3"/>
      <c r="I839" s="4"/>
      <c r="J839" s="7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2:31" ht="15.75" customHeight="1" x14ac:dyDescent="0.25">
      <c r="B840" s="3"/>
      <c r="C840" s="3"/>
      <c r="D840" s="2"/>
      <c r="E840" s="2"/>
      <c r="F840" s="3"/>
      <c r="G840" s="6"/>
      <c r="H840" s="3"/>
      <c r="I840" s="4"/>
      <c r="J840" s="7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2:31" ht="15.75" customHeight="1" x14ac:dyDescent="0.25">
      <c r="B841" s="3"/>
      <c r="C841" s="3"/>
      <c r="D841" s="2"/>
      <c r="E841" s="2"/>
      <c r="F841" s="3"/>
      <c r="G841" s="6"/>
      <c r="H841" s="3"/>
      <c r="I841" s="4"/>
      <c r="J841" s="7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2:31" ht="15.75" customHeight="1" x14ac:dyDescent="0.25">
      <c r="B842" s="3"/>
      <c r="C842" s="3"/>
      <c r="D842" s="2"/>
      <c r="E842" s="2"/>
      <c r="F842" s="3"/>
      <c r="G842" s="6"/>
      <c r="H842" s="3"/>
      <c r="I842" s="4"/>
      <c r="J842" s="7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2:31" ht="15.75" customHeight="1" x14ac:dyDescent="0.25">
      <c r="B843" s="3"/>
      <c r="C843" s="3"/>
      <c r="D843" s="2"/>
      <c r="E843" s="2"/>
      <c r="F843" s="3"/>
      <c r="G843" s="6"/>
      <c r="H843" s="3"/>
      <c r="I843" s="4"/>
      <c r="J843" s="7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2:31" ht="15.75" customHeight="1" x14ac:dyDescent="0.25">
      <c r="B844" s="3"/>
      <c r="C844" s="3"/>
      <c r="D844" s="2"/>
      <c r="E844" s="2"/>
      <c r="F844" s="3"/>
      <c r="G844" s="6"/>
      <c r="H844" s="3"/>
      <c r="I844" s="4"/>
      <c r="J844" s="7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2:31" ht="15.75" customHeight="1" x14ac:dyDescent="0.25">
      <c r="B845" s="3"/>
      <c r="C845" s="3"/>
      <c r="D845" s="2"/>
      <c r="E845" s="2"/>
      <c r="F845" s="3"/>
      <c r="G845" s="6"/>
      <c r="H845" s="3"/>
      <c r="I845" s="4"/>
      <c r="J845" s="7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2:31" ht="15.75" customHeight="1" x14ac:dyDescent="0.25">
      <c r="B846" s="3"/>
      <c r="C846" s="3"/>
      <c r="D846" s="2"/>
      <c r="E846" s="2"/>
      <c r="F846" s="3"/>
      <c r="G846" s="6"/>
      <c r="H846" s="3"/>
      <c r="I846" s="4"/>
      <c r="J846" s="7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2:31" ht="15.75" customHeight="1" x14ac:dyDescent="0.25">
      <c r="B847" s="3"/>
      <c r="C847" s="3"/>
      <c r="D847" s="2"/>
      <c r="E847" s="2"/>
      <c r="F847" s="3"/>
      <c r="G847" s="6"/>
      <c r="H847" s="3"/>
      <c r="I847" s="4"/>
      <c r="J847" s="7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2:31" ht="15.75" customHeight="1" x14ac:dyDescent="0.25">
      <c r="B848" s="3"/>
      <c r="C848" s="3"/>
      <c r="D848" s="2"/>
      <c r="E848" s="2"/>
      <c r="F848" s="3"/>
      <c r="G848" s="6"/>
      <c r="H848" s="3"/>
      <c r="I848" s="4"/>
      <c r="J848" s="7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2:31" ht="15.75" customHeight="1" x14ac:dyDescent="0.25">
      <c r="B849" s="3"/>
      <c r="C849" s="3"/>
      <c r="D849" s="2"/>
      <c r="E849" s="2"/>
      <c r="F849" s="3"/>
      <c r="G849" s="6"/>
      <c r="H849" s="3"/>
      <c r="I849" s="4"/>
      <c r="J849" s="7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2:31" ht="15.75" customHeight="1" x14ac:dyDescent="0.25">
      <c r="B850" s="3"/>
      <c r="C850" s="3"/>
      <c r="D850" s="2"/>
      <c r="E850" s="2"/>
      <c r="F850" s="3"/>
      <c r="G850" s="6"/>
      <c r="H850" s="3"/>
      <c r="I850" s="4"/>
      <c r="J850" s="7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2:31" ht="15.75" customHeight="1" x14ac:dyDescent="0.25">
      <c r="B851" s="3"/>
      <c r="C851" s="3"/>
      <c r="D851" s="2"/>
      <c r="E851" s="2"/>
      <c r="F851" s="3"/>
      <c r="G851" s="6"/>
      <c r="H851" s="3"/>
      <c r="I851" s="4"/>
      <c r="J851" s="7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</sheetData>
  <mergeCells count="50">
    <mergeCell ref="A41:O41"/>
    <mergeCell ref="L23:L25"/>
    <mergeCell ref="M23:M25"/>
    <mergeCell ref="N23:N25"/>
    <mergeCell ref="O23:O25"/>
    <mergeCell ref="A29:O29"/>
    <mergeCell ref="A31:A32"/>
    <mergeCell ref="B31:B32"/>
    <mergeCell ref="C31:C32"/>
    <mergeCell ref="D31:D32"/>
    <mergeCell ref="E31:E32"/>
    <mergeCell ref="F31:F32"/>
    <mergeCell ref="G31:G32"/>
    <mergeCell ref="H31:J31"/>
    <mergeCell ref="K31:N31"/>
    <mergeCell ref="F23:F25"/>
    <mergeCell ref="G23:G25"/>
    <mergeCell ref="J23:J25"/>
    <mergeCell ref="K23:K25"/>
    <mergeCell ref="F9:F22"/>
    <mergeCell ref="G9:G22"/>
    <mergeCell ref="K9:K22"/>
    <mergeCell ref="A23:A25"/>
    <mergeCell ref="B23:B25"/>
    <mergeCell ref="C23:C25"/>
    <mergeCell ref="D23:D25"/>
    <mergeCell ref="E23:E25"/>
    <mergeCell ref="K5:N5"/>
    <mergeCell ref="J9:J22"/>
    <mergeCell ref="E9:E22"/>
    <mergeCell ref="O9:O22"/>
    <mergeCell ref="L9:L22"/>
    <mergeCell ref="M9:M22"/>
    <mergeCell ref="N9:N22"/>
    <mergeCell ref="O31:O32"/>
    <mergeCell ref="A1:O1"/>
    <mergeCell ref="A3:O3"/>
    <mergeCell ref="A5:A6"/>
    <mergeCell ref="B5:B6"/>
    <mergeCell ref="C5:C6"/>
    <mergeCell ref="D5:D6"/>
    <mergeCell ref="E5:E6"/>
    <mergeCell ref="F5:F6"/>
    <mergeCell ref="G5:G6"/>
    <mergeCell ref="H5:J5"/>
    <mergeCell ref="O5:O6"/>
    <mergeCell ref="A9:A22"/>
    <mergeCell ref="B9:B22"/>
    <mergeCell ref="C9:C22"/>
    <mergeCell ref="D9:D22"/>
  </mergeCells>
  <conditionalFormatting sqref="O7">
    <cfRule type="notContainsBlanks" dxfId="0" priority="1">
      <formula>LEN(TRIM(O7))&gt;0</formula>
    </cfRule>
  </conditionalFormatting>
  <dataValidations count="1">
    <dataValidation type="list" allowBlank="1" showInputMessage="1" showErrorMessage="1" sqref="C7:C9 C23:C25 C33:C39">
      <formula1>"Árubeszerzés,Szolgáltatás megrendelése,Építési beruházás"</formula1>
    </dataValidation>
  </dataValidations>
  <pageMargins left="0.7" right="0.7" top="0.75" bottom="0.75" header="0.3" footer="0.3"/>
  <ignoredErrors>
    <ignoredError sqref="J9 E33 J23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útmutató'!$B$18:$B$26</xm:f>
          </x14:formula1>
          <xm:sqref>F33:F39</xm:sqref>
        </x14:dataValidation>
        <x14:dataValidation type="list" allowBlank="1" showInputMessage="1" showErrorMessage="1">
          <x14:formula1>
            <xm:f>'Kitöltési útmutató'!$B$10:$B$16</xm:f>
          </x14:formula1>
          <xm:sqref>F7:F26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2D0FA-AB3F-414F-AD83-F4DAB1C85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2859F-4CDD-4ED2-8366-413D9E338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F2F35-518B-4F71-BE69-FE4415EC8EA9}">
  <ds:schemaRefs>
    <ds:schemaRef ds:uri="2599d8ae-46cd-434b-99aa-dc5fe5ca1ac6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(Köz)beszerzési adatlap</vt:lpstr>
      <vt:lpstr>Kitöltési útmutató</vt:lpstr>
      <vt:lpstr>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</dc:creator>
  <cp:lastModifiedBy>dr. Vábró László</cp:lastModifiedBy>
  <cp:lastPrinted>2020-07-13T07:26:34Z</cp:lastPrinted>
  <dcterms:created xsi:type="dcterms:W3CDTF">2019-12-10T08:06:39Z</dcterms:created>
  <dcterms:modified xsi:type="dcterms:W3CDTF">2020-07-24T11:27:16Z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